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Local Highway Finance Report 536\536 Mailout Packet\"/>
    </mc:Choice>
  </mc:AlternateContent>
  <xr:revisionPtr revIDLastSave="0" documentId="13_ncr:1_{6FC30EAC-152F-414B-A23D-F5169C7519E3}" xr6:coauthVersionLast="47" xr6:coauthVersionMax="47" xr10:uidLastSave="{00000000-0000-0000-0000-000000000000}"/>
  <workbookProtection workbookPassword="CF01" lockStructure="1"/>
  <bookViews>
    <workbookView xWindow="-28920" yWindow="-120" windowWidth="29040" windowHeight="15840" tabRatio="601" xr2:uid="{00000000-000D-0000-FFFF-FFFF00000000}"/>
  </bookViews>
  <sheets>
    <sheet name="A" sheetId="1" r:id="rId1"/>
    <sheet name="B" sheetId="2" r:id="rId2"/>
  </sheets>
  <definedNames>
    <definedName name="\0">#REF!</definedName>
    <definedName name="\S">#REF!</definedName>
    <definedName name="ANSWER">#REF!</definedName>
    <definedName name="FILESAVE">#REF!</definedName>
    <definedName name="FNAME">#REF!</definedName>
    <definedName name="FSAVE">#REF!</definedName>
    <definedName name="MM">#REF!</definedName>
    <definedName name="PAGE1">A!$A$1:$G$64</definedName>
    <definedName name="PAGE2">B!$A$1:$F$65</definedName>
    <definedName name="_xlnm.Print_Area" localSheetId="0">A!$A$1:$G$64</definedName>
    <definedName name="Print_Area_MI">A!$E$3:$F$62</definedName>
    <definedName name="SECTION1">A!$C$24:$D$54</definedName>
    <definedName name="SETUP">#REF!</definedName>
    <definedName name="STATE">A!$E$4</definedName>
    <definedName name="STATEBREV">#REF!</definedName>
    <definedName name="YEAR">A!$E$6</definedName>
    <definedName name="YEAR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6" i="1" s="1"/>
  <c r="D19" i="1"/>
  <c r="E19" i="1"/>
  <c r="F19" i="1"/>
  <c r="F24" i="2" s="1"/>
  <c r="C27" i="1"/>
  <c r="F31" i="1"/>
  <c r="C37" i="1"/>
  <c r="F39" i="1"/>
  <c r="F43" i="1"/>
  <c r="F52" i="1"/>
  <c r="F54" i="1"/>
  <c r="E2" i="2"/>
  <c r="E4" i="2"/>
  <c r="C17" i="2"/>
  <c r="C18" i="2"/>
  <c r="C30" i="1" s="1"/>
  <c r="F18" i="2"/>
  <c r="C31" i="1" s="1"/>
  <c r="C24" i="2"/>
  <c r="C33" i="2" s="1"/>
  <c r="C41" i="1" s="1"/>
  <c r="C32" i="2"/>
  <c r="F32" i="2"/>
  <c r="F43" i="2"/>
  <c r="F44" i="2"/>
  <c r="D50" i="2"/>
  <c r="F50" i="2" s="1"/>
  <c r="E51" i="2"/>
  <c r="F44" i="1" l="1"/>
  <c r="C28" i="1"/>
  <c r="C38" i="1" s="1"/>
  <c r="F33" i="2"/>
  <c r="C43" i="1" s="1"/>
  <c r="D51" i="2"/>
  <c r="F51" i="2" s="1"/>
  <c r="F25" i="1" s="1"/>
  <c r="F34" i="1" s="1"/>
  <c r="F47" i="1" s="1"/>
  <c r="C44" i="1" l="1"/>
</calcChain>
</file>

<file path=xl/sharedStrings.xml><?xml version="1.0" encoding="utf-8"?>
<sst xmlns="http://schemas.openxmlformats.org/spreadsheetml/2006/main" count="180" uniqueCount="152">
  <si>
    <t>Form Approved</t>
  </si>
  <si>
    <t xml:space="preserve">The public report burden for this information collection is estimated to average 380 hours annually.  </t>
  </si>
  <si>
    <t>OMB No. 2125-0032</t>
  </si>
  <si>
    <t>STATE:</t>
  </si>
  <si>
    <t/>
  </si>
  <si>
    <t>LOCAL HIGHWAY FINANCE REPORT</t>
  </si>
  <si>
    <t>YEAR ENDING (mm/yy):</t>
  </si>
  <si>
    <t>This Information From The Records Of:</t>
  </si>
  <si>
    <t>Prepared By:</t>
  </si>
  <si>
    <t>I.  DISPOSITION OF HIGHWAY-USER REVENUES AVAILABLE FOR LOCAL GOVERNMENT EXPENDITURE</t>
  </si>
  <si>
    <t xml:space="preserve">A.     Local         </t>
  </si>
  <si>
    <t xml:space="preserve">B.      Local           </t>
  </si>
  <si>
    <t xml:space="preserve">C.  Receipts from    </t>
  </si>
  <si>
    <t xml:space="preserve">D.  Receipts from  </t>
  </si>
  <si>
    <t>ITEM</t>
  </si>
  <si>
    <t>Motor-Fuel</t>
  </si>
  <si>
    <t>Motor-Vehicle</t>
  </si>
  <si>
    <t>State Highway-</t>
  </si>
  <si>
    <t>Federal Highway</t>
  </si>
  <si>
    <t>Taxes</t>
  </si>
  <si>
    <t>User Taxes</t>
  </si>
  <si>
    <t>Administration</t>
  </si>
  <si>
    <t>1.  Total receipts available</t>
  </si>
  <si>
    <t>2.  Minus amount used for collection expenses</t>
  </si>
  <si>
    <t>3.  Minus amount used for nonhighway purposes</t>
  </si>
  <si>
    <t>4.  Minus amount used for mass transit</t>
  </si>
  <si>
    <t xml:space="preserve">5.  Remainder used for highway purposes </t>
  </si>
  <si>
    <t>II.  RECEIPTS FOR ROAD AND STREET PURPOSES</t>
  </si>
  <si>
    <t>III.  EXPENDITURES FOR ROAD AND STREET PURPOSES</t>
  </si>
  <si>
    <t>AMOUNT</t>
  </si>
  <si>
    <t>A.  Receipts from local sources:</t>
  </si>
  <si>
    <t>A.  Local highway expenditures:</t>
  </si>
  <si>
    <t xml:space="preserve">     1.  Local highway-user taxes</t>
  </si>
  <si>
    <t xml:space="preserve">     1.  Capital outlay (from page 2)</t>
  </si>
  <si>
    <t xml:space="preserve">          a.  Motor Fuel  (from Item I.A.5.)</t>
  </si>
  <si>
    <t xml:space="preserve">     2.  Maintenance:</t>
  </si>
  <si>
    <t xml:space="preserve">          b.  Motor Vehicle (from Item I.B.5.)</t>
  </si>
  <si>
    <t xml:space="preserve">     3.  Road and street services:</t>
  </si>
  <si>
    <t xml:space="preserve">          c.  Total (a.+b.)</t>
  </si>
  <si>
    <t xml:space="preserve">          a.  Traffic control operations</t>
  </si>
  <si>
    <t xml:space="preserve">     2.  General fund appropriations</t>
  </si>
  <si>
    <t xml:space="preserve">          b.  Snow and ice removal</t>
  </si>
  <si>
    <t xml:space="preserve">     3.  Other local imposts (from page 2)</t>
  </si>
  <si>
    <t xml:space="preserve">          c.  Other</t>
  </si>
  <si>
    <t xml:space="preserve">     4.  Miscellaneous local receipts (from page 2)</t>
  </si>
  <si>
    <t xml:space="preserve">          d.  Total  (a. through c.)</t>
  </si>
  <si>
    <t xml:space="preserve">     5.  Transfers from toll facilities</t>
  </si>
  <si>
    <t xml:space="preserve">     4.  General administration &amp; miscellaneous</t>
  </si>
  <si>
    <t xml:space="preserve">     6.  Proceeds of sale of bonds and notes:</t>
  </si>
  <si>
    <t xml:space="preserve">     5.  Highway law enforcement and safety</t>
  </si>
  <si>
    <t xml:space="preserve">          a.  Bonds - Original Issues</t>
  </si>
  <si>
    <t xml:space="preserve">     6.  Total  (1 through 5)</t>
  </si>
  <si>
    <t xml:space="preserve">          b.  Bonds - Refunding Issues</t>
  </si>
  <si>
    <t>B.  Debt service on local obligations:</t>
  </si>
  <si>
    <t xml:space="preserve">          c.  Notes</t>
  </si>
  <si>
    <t xml:space="preserve">     1.  Bonds:</t>
  </si>
  <si>
    <t xml:space="preserve">          d.  Total (a. + b. + c.)</t>
  </si>
  <si>
    <t xml:space="preserve">          a.  Interest</t>
  </si>
  <si>
    <t xml:space="preserve">     7.  Total (1 through 6)</t>
  </si>
  <si>
    <t xml:space="preserve">          b.  Redemption</t>
  </si>
  <si>
    <t>B.  Private Contributions</t>
  </si>
  <si>
    <t xml:space="preserve">          c.  Total (a. + b.)</t>
  </si>
  <si>
    <t>C.  Receipts from State government</t>
  </si>
  <si>
    <t xml:space="preserve">     2.  Notes:</t>
  </si>
  <si>
    <t xml:space="preserve">       (from page 2)</t>
  </si>
  <si>
    <t>D.  Receipts from Federal Government</t>
  </si>
  <si>
    <t>E.  Total receipts (A.7 + B + C + D)</t>
  </si>
  <si>
    <t xml:space="preserve">     3.  Total  (1.c + 2.c)</t>
  </si>
  <si>
    <t>C.  Payments to State for highways</t>
  </si>
  <si>
    <t>D.  Payments to toll facilities</t>
  </si>
  <si>
    <t>E.  Total expenditures (A.6 + B.3 + C + D)</t>
  </si>
  <si>
    <t>IV.   LOCAL HIGHWAY DEBT STATUS</t>
  </si>
  <si>
    <t>Opening Debt</t>
  </si>
  <si>
    <t>Amount Issued</t>
  </si>
  <si>
    <t>Redemptions</t>
  </si>
  <si>
    <t>Closing Debt</t>
  </si>
  <si>
    <t>A.  Bonds (Total)</t>
  </si>
  <si>
    <t xml:space="preserve">        1.  Bonds (Refunding Portion)</t>
  </si>
  <si>
    <t>B.  Notes (Total)</t>
  </si>
  <si>
    <t>Notes and Comments:</t>
  </si>
  <si>
    <t>(Next Page)</t>
  </si>
  <si>
    <t>page 1</t>
  </si>
  <si>
    <t>II.  RECEIPTS FOR ROAD AND STREET PURPOSES - DETAIL</t>
  </si>
  <si>
    <t>A.3.  Other local imposts:</t>
  </si>
  <si>
    <t>A.4.  Miscellaneous local receipts:</t>
  </si>
  <si>
    <t xml:space="preserve">(Carry forward to page 1) </t>
  </si>
  <si>
    <t>C.   Receipts from State Government</t>
  </si>
  <si>
    <t xml:space="preserve">    1.  Highway-user taxes (from Item I.C.5.)</t>
  </si>
  <si>
    <t xml:space="preserve">    1.  FHWA (from Item I.D.5.)</t>
  </si>
  <si>
    <t xml:space="preserve">    2.  State general funds</t>
  </si>
  <si>
    <t xml:space="preserve">    2.  Other Federal agencies:</t>
  </si>
  <si>
    <t xml:space="preserve">    3.  Other State funds:</t>
  </si>
  <si>
    <t xml:space="preserve">        a.  Forest Service </t>
  </si>
  <si>
    <t xml:space="preserve">        a.  State bond proceeds</t>
  </si>
  <si>
    <t xml:space="preserve">        b.  FEMA</t>
  </si>
  <si>
    <t xml:space="preserve">        c.  HUD</t>
  </si>
  <si>
    <t xml:space="preserve">         f.  Total (a. through e.)</t>
  </si>
  <si>
    <t xml:space="preserve">        g.  Total (a. through f.)</t>
  </si>
  <si>
    <t xml:space="preserve">   4.  Total (1. + 2. + 3.f)</t>
  </si>
  <si>
    <t xml:space="preserve">    3.  Total (1. + 2.g)</t>
  </si>
  <si>
    <t>III.  EXPENDITURES FOR ROAD AND STREET PURPOSES - DETAIL</t>
  </si>
  <si>
    <t>ON NATIONAL</t>
  </si>
  <si>
    <t>OFF NATIONAL</t>
  </si>
  <si>
    <t>HIGHWAY</t>
  </si>
  <si>
    <t>TOTAL</t>
  </si>
  <si>
    <t>SYSTEM</t>
  </si>
  <si>
    <t>(a)</t>
  </si>
  <si>
    <t>(b)</t>
  </si>
  <si>
    <t>(c)</t>
  </si>
  <si>
    <t>A.1.  Capital outlay:</t>
  </si>
  <si>
    <t xml:space="preserve">          a.  Right-Of-Way Costs</t>
  </si>
  <si>
    <t xml:space="preserve">          b.  Engineering Costs</t>
  </si>
  <si>
    <t xml:space="preserve">          c.  Construction:</t>
  </si>
  <si>
    <t xml:space="preserve">               (1).  New Facilities</t>
  </si>
  <si>
    <t xml:space="preserve">               (2).  Capacity Improvements</t>
  </si>
  <si>
    <t xml:space="preserve">               (3).  System Preservation</t>
  </si>
  <si>
    <t xml:space="preserve">               (4).  System Enhancement And Operation</t>
  </si>
  <si>
    <t xml:space="preserve">               (5).  Total Construction (1)+(2)+(3)+(4)</t>
  </si>
  <si>
    <t xml:space="preserve">         d.  Total Capital Outlay (Lines 1.a. + 1.b. + 1.c.4)</t>
  </si>
  <si>
    <t>FORM FHWA-536</t>
  </si>
  <si>
    <t>page 2</t>
  </si>
  <si>
    <t>FORM FHWA-536 (Rev.06/2000)</t>
  </si>
  <si>
    <t>Excel</t>
  </si>
  <si>
    <t xml:space="preserve">          PREVIOUS EDITIONS OBSOLETE</t>
  </si>
  <si>
    <t>(Show all entries at par)</t>
  </si>
  <si>
    <t>a.  Property Taxes and Assesments</t>
  </si>
  <si>
    <t>b.  Other local imposts:</t>
  </si>
  <si>
    <t xml:space="preserve"> 1.  Sales Taxes</t>
  </si>
  <si>
    <t>c.  Total (a. + b.)</t>
  </si>
  <si>
    <t>i.  Total (a. through h.)</t>
  </si>
  <si>
    <t>a.  Interest on investments</t>
  </si>
  <si>
    <t xml:space="preserve"> 6. Total (1. through 5.)</t>
  </si>
  <si>
    <t xml:space="preserve"> 2. Business License/Privileges</t>
  </si>
  <si>
    <t xml:space="preserve"> 3. Permit/Inspection Fees</t>
  </si>
  <si>
    <t xml:space="preserve"> 4. Liens</t>
  </si>
  <si>
    <t xml:space="preserve"> 5. Misc. Local Taxes</t>
  </si>
  <si>
    <t>b.  Sale of Property/ Equipment</t>
  </si>
  <si>
    <t>c.  Sale of Supplies/Scrap</t>
  </si>
  <si>
    <t>d.  Traffic Fines/ Penalties</t>
  </si>
  <si>
    <t>e.  Rental Revenues</t>
  </si>
  <si>
    <t>f.  Service Revenues</t>
  </si>
  <si>
    <t>g.  Parking Garage</t>
  </si>
  <si>
    <t>h.  Misc. Receipts/Reimbursements</t>
  </si>
  <si>
    <t xml:space="preserve">        b.  Engineer Salaries</t>
  </si>
  <si>
    <t xml:space="preserve">        c.  Severance/Mineral Taxes</t>
  </si>
  <si>
    <t xml:space="preserve">        d.  E &amp; I Cost Sharing</t>
  </si>
  <si>
    <t xml:space="preserve">        e.  Misc. Sate Funds/Grants</t>
  </si>
  <si>
    <t xml:space="preserve">        d.  NRCS (EWP)</t>
  </si>
  <si>
    <t xml:space="preserve">        e.  TVA</t>
  </si>
  <si>
    <t xml:space="preserve">        f.  Misc. Federal Funds</t>
  </si>
  <si>
    <t>ALABAMA</t>
  </si>
  <si>
    <t>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</si>
</sst>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Blue]#,##0_);[Red]\ &quot;ERROR&quot;;[Blue]0;[Red]\ &quot;ERROR&quot;"/>
    <numFmt numFmtId="165" formatCode="[Black]_(* #,##0_);[Black]_(* \(#,##0\);[Black]_ &quot; &quot;;[Red]\ &quot;ERROR&quot;"/>
  </numFmts>
  <fonts count="11">
    <font>
      <sz val="8"/>
      <name val="P-AVGARD"/>
    </font>
    <font>
      <sz val="8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</borders>
  <cellStyleXfs count="1">
    <xf numFmtId="37" fontId="0" fillId="0" borderId="0"/>
  </cellStyleXfs>
  <cellXfs count="172">
    <xf numFmtId="37" fontId="0" fillId="0" borderId="0" xfId="0"/>
    <xf numFmtId="10" fontId="1" fillId="0" borderId="0" xfId="0" applyNumberFormat="1" applyFont="1"/>
    <xf numFmtId="37" fontId="2" fillId="0" borderId="0" xfId="0" applyFont="1"/>
    <xf numFmtId="37" fontId="2" fillId="0" borderId="1" xfId="0" applyFont="1" applyBorder="1"/>
    <xf numFmtId="37" fontId="2" fillId="0" borderId="2" xfId="0" applyFont="1" applyBorder="1"/>
    <xf numFmtId="37" fontId="1" fillId="0" borderId="2" xfId="0" applyFont="1" applyBorder="1"/>
    <xf numFmtId="37" fontId="1" fillId="0" borderId="1" xfId="0" applyFont="1" applyBorder="1"/>
    <xf numFmtId="37" fontId="2" fillId="0" borderId="3" xfId="0" applyFont="1" applyBorder="1"/>
    <xf numFmtId="37" fontId="1" fillId="0" borderId="0" xfId="0" applyFont="1"/>
    <xf numFmtId="37" fontId="3" fillId="0" borderId="3" xfId="0" applyFont="1" applyBorder="1" applyProtection="1">
      <protection locked="0"/>
    </xf>
    <xf numFmtId="37" fontId="4" fillId="0" borderId="3" xfId="0" applyFont="1" applyBorder="1" applyAlignment="1">
      <alignment horizontal="centerContinuous"/>
    </xf>
    <xf numFmtId="37" fontId="4" fillId="0" borderId="0" xfId="0" applyFont="1" applyAlignment="1">
      <alignment horizontal="centerContinuous"/>
    </xf>
    <xf numFmtId="37" fontId="5" fillId="0" borderId="0" xfId="0" applyFont="1" applyAlignment="1">
      <alignment horizontal="centerContinuous"/>
    </xf>
    <xf numFmtId="37" fontId="1" fillId="0" borderId="0" xfId="0" applyFont="1" applyAlignment="1">
      <alignment horizontal="centerContinuous"/>
    </xf>
    <xf numFmtId="37" fontId="1" fillId="0" borderId="3" xfId="0" applyFont="1" applyBorder="1"/>
    <xf numFmtId="37" fontId="1" fillId="0" borderId="4" xfId="0" applyFont="1" applyBorder="1"/>
    <xf numFmtId="37" fontId="3" fillId="0" borderId="0" xfId="0" applyFont="1" applyProtection="1">
      <protection locked="0"/>
    </xf>
    <xf numFmtId="37" fontId="3" fillId="0" borderId="4" xfId="0" applyFont="1" applyBorder="1" applyProtection="1">
      <protection locked="0"/>
    </xf>
    <xf numFmtId="37" fontId="5" fillId="0" borderId="5" xfId="0" applyFont="1" applyBorder="1"/>
    <xf numFmtId="37" fontId="5" fillId="0" borderId="6" xfId="0" applyFont="1" applyBorder="1"/>
    <xf numFmtId="37" fontId="5" fillId="0" borderId="7" xfId="0" applyFont="1" applyBorder="1"/>
    <xf numFmtId="37" fontId="5" fillId="0" borderId="3" xfId="0" applyFont="1" applyBorder="1" applyAlignment="1">
      <alignment horizontal="centerContinuous"/>
    </xf>
    <xf numFmtId="37" fontId="5" fillId="0" borderId="4" xfId="0" applyFont="1" applyBorder="1" applyAlignment="1">
      <alignment horizontal="centerContinuous"/>
    </xf>
    <xf numFmtId="37" fontId="5" fillId="0" borderId="3" xfId="0" applyFont="1" applyBorder="1"/>
    <xf numFmtId="37" fontId="5" fillId="0" borderId="0" xfId="0" applyFont="1"/>
    <xf numFmtId="37" fontId="5" fillId="0" borderId="4" xfId="0" applyFont="1" applyBorder="1"/>
    <xf numFmtId="37" fontId="6" fillId="0" borderId="1" xfId="0" applyFont="1" applyBorder="1"/>
    <xf numFmtId="37" fontId="6" fillId="0" borderId="2" xfId="0" applyFont="1" applyBorder="1"/>
    <xf numFmtId="37" fontId="5" fillId="0" borderId="1" xfId="0" applyFont="1" applyBorder="1" applyAlignment="1">
      <alignment horizontal="centerContinuous"/>
    </xf>
    <xf numFmtId="37" fontId="5" fillId="0" borderId="8" xfId="0" applyFont="1" applyBorder="1" applyAlignment="1">
      <alignment horizontal="centerContinuous"/>
    </xf>
    <xf numFmtId="37" fontId="1" fillId="0" borderId="3" xfId="0" applyFont="1" applyBorder="1" applyAlignment="1">
      <alignment horizontal="center"/>
    </xf>
    <xf numFmtId="37" fontId="5" fillId="0" borderId="9" xfId="0" applyFont="1" applyBorder="1" applyAlignment="1">
      <alignment horizontal="centerContinuous"/>
    </xf>
    <xf numFmtId="37" fontId="1" fillId="2" borderId="1" xfId="0" applyFont="1" applyFill="1" applyBorder="1"/>
    <xf numFmtId="37" fontId="1" fillId="2" borderId="8" xfId="0" applyFont="1" applyFill="1" applyBorder="1"/>
    <xf numFmtId="37" fontId="5" fillId="0" borderId="10" xfId="0" applyFont="1" applyBorder="1"/>
    <xf numFmtId="37" fontId="5" fillId="0" borderId="11" xfId="0" applyFont="1" applyBorder="1"/>
    <xf numFmtId="37" fontId="1" fillId="0" borderId="6" xfId="0" applyFont="1" applyBorder="1"/>
    <xf numFmtId="37" fontId="1" fillId="0" borderId="7" xfId="0" applyFont="1" applyBorder="1"/>
    <xf numFmtId="37" fontId="5" fillId="0" borderId="12" xfId="0" applyFont="1" applyBorder="1" applyAlignment="1">
      <alignment horizontal="centerContinuous"/>
    </xf>
    <xf numFmtId="37" fontId="5" fillId="0" borderId="13" xfId="0" applyFont="1" applyBorder="1" applyAlignment="1">
      <alignment horizontal="centerContinuous"/>
    </xf>
    <xf numFmtId="37" fontId="5" fillId="0" borderId="12" xfId="0" applyFont="1" applyBorder="1"/>
    <xf numFmtId="37" fontId="5" fillId="0" borderId="13" xfId="0" applyFont="1" applyBorder="1"/>
    <xf numFmtId="37" fontId="1" fillId="0" borderId="1" xfId="0" applyFont="1" applyBorder="1" applyAlignment="1">
      <alignment horizontal="center"/>
    </xf>
    <xf numFmtId="37" fontId="1" fillId="0" borderId="14" xfId="0" applyFont="1" applyBorder="1" applyAlignment="1">
      <alignment horizontal="centerContinuous"/>
    </xf>
    <xf numFmtId="37" fontId="1" fillId="0" borderId="15" xfId="0" applyFont="1" applyBorder="1" applyAlignment="1">
      <alignment horizontal="centerContinuous"/>
    </xf>
    <xf numFmtId="37" fontId="1" fillId="0" borderId="2" xfId="0" applyFont="1" applyBorder="1" applyAlignment="1">
      <alignment horizontal="centerContinuous"/>
    </xf>
    <xf numFmtId="37" fontId="1" fillId="0" borderId="8" xfId="0" applyFont="1" applyBorder="1" applyAlignment="1">
      <alignment horizontal="centerContinuous"/>
    </xf>
    <xf numFmtId="37" fontId="5" fillId="0" borderId="2" xfId="0" applyFont="1" applyBorder="1" applyAlignment="1">
      <alignment horizontal="centerContinuous"/>
    </xf>
    <xf numFmtId="37" fontId="5" fillId="2" borderId="14" xfId="0" applyFont="1" applyFill="1" applyBorder="1"/>
    <xf numFmtId="37" fontId="5" fillId="0" borderId="15" xfId="0" applyFont="1" applyBorder="1"/>
    <xf numFmtId="37" fontId="1" fillId="2" borderId="14" xfId="0" applyFont="1" applyFill="1" applyBorder="1"/>
    <xf numFmtId="37" fontId="1" fillId="0" borderId="15" xfId="0" applyFont="1" applyBorder="1"/>
    <xf numFmtId="37" fontId="1" fillId="0" borderId="16" xfId="0" applyFont="1" applyBorder="1"/>
    <xf numFmtId="37" fontId="1" fillId="0" borderId="17" xfId="0" applyFont="1" applyBorder="1"/>
    <xf numFmtId="37" fontId="5" fillId="0" borderId="1" xfId="0" applyFont="1" applyBorder="1"/>
    <xf numFmtId="37" fontId="5" fillId="0" borderId="2" xfId="0" applyFont="1" applyBorder="1"/>
    <xf numFmtId="37" fontId="5" fillId="0" borderId="18" xfId="0" applyFont="1" applyBorder="1"/>
    <xf numFmtId="37" fontId="5" fillId="0" borderId="19" xfId="0" applyFont="1" applyBorder="1"/>
    <xf numFmtId="37" fontId="1" fillId="2" borderId="0" xfId="0" applyFont="1" applyFill="1"/>
    <xf numFmtId="37" fontId="1" fillId="2" borderId="12" xfId="0" applyFont="1" applyFill="1" applyBorder="1"/>
    <xf numFmtId="37" fontId="1" fillId="2" borderId="3" xfId="0" applyFont="1" applyFill="1" applyBorder="1"/>
    <xf numFmtId="37" fontId="5" fillId="0" borderId="5" xfId="0" applyFont="1" applyBorder="1" applyAlignment="1">
      <alignment horizontal="centerContinuous"/>
    </xf>
    <xf numFmtId="37" fontId="1" fillId="0" borderId="6" xfId="0" applyFont="1" applyBorder="1" applyAlignment="1">
      <alignment horizontal="centerContinuous"/>
    </xf>
    <xf numFmtId="37" fontId="1" fillId="0" borderId="7" xfId="0" applyFont="1" applyBorder="1" applyAlignment="1">
      <alignment horizontal="centerContinuous"/>
    </xf>
    <xf numFmtId="37" fontId="1" fillId="0" borderId="4" xfId="0" applyFont="1" applyBorder="1" applyAlignment="1">
      <alignment horizontal="centerContinuous"/>
    </xf>
    <xf numFmtId="37" fontId="1" fillId="2" borderId="2" xfId="0" applyFont="1" applyFill="1" applyBorder="1"/>
    <xf numFmtId="37" fontId="1" fillId="0" borderId="20" xfId="0" applyFont="1" applyBorder="1" applyAlignment="1">
      <alignment horizontal="centerContinuous"/>
    </xf>
    <xf numFmtId="37" fontId="1" fillId="0" borderId="16" xfId="0" applyFont="1" applyBorder="1" applyAlignment="1">
      <alignment horizontal="centerContinuous"/>
    </xf>
    <xf numFmtId="37" fontId="1" fillId="0" borderId="21" xfId="0" applyFont="1" applyBorder="1" applyAlignment="1">
      <alignment horizontal="centerContinuous"/>
    </xf>
    <xf numFmtId="37" fontId="1" fillId="2" borderId="20" xfId="0" applyFont="1" applyFill="1" applyBorder="1"/>
    <xf numFmtId="37" fontId="1" fillId="0" borderId="22" xfId="0" applyFont="1" applyBorder="1" applyAlignment="1">
      <alignment horizontal="centerContinuous"/>
    </xf>
    <xf numFmtId="37" fontId="1" fillId="0" borderId="21" xfId="0" applyFont="1" applyBorder="1"/>
    <xf numFmtId="37" fontId="5" fillId="0" borderId="16" xfId="0" applyFont="1" applyBorder="1"/>
    <xf numFmtId="37" fontId="5" fillId="0" borderId="23" xfId="0" applyFont="1" applyBorder="1"/>
    <xf numFmtId="37" fontId="1" fillId="0" borderId="24" xfId="0" applyFont="1" applyBorder="1"/>
    <xf numFmtId="37" fontId="1" fillId="0" borderId="25" xfId="0" applyFont="1" applyBorder="1"/>
    <xf numFmtId="37" fontId="1" fillId="0" borderId="26" xfId="0" applyFont="1" applyBorder="1"/>
    <xf numFmtId="37" fontId="1" fillId="0" borderId="27" xfId="0" applyFont="1" applyBorder="1"/>
    <xf numFmtId="37" fontId="1" fillId="0" borderId="28" xfId="0" applyFont="1" applyBorder="1"/>
    <xf numFmtId="37" fontId="1" fillId="0" borderId="29" xfId="0" applyFont="1" applyBorder="1"/>
    <xf numFmtId="37" fontId="8" fillId="0" borderId="0" xfId="0" applyFont="1" applyAlignment="1">
      <alignment horizontal="centerContinuous"/>
    </xf>
    <xf numFmtId="37" fontId="9" fillId="0" borderId="0" xfId="0" applyFont="1" applyAlignment="1">
      <alignment horizontal="centerContinuous"/>
    </xf>
    <xf numFmtId="37" fontId="9" fillId="0" borderId="4" xfId="0" applyFont="1" applyBorder="1" applyAlignment="1">
      <alignment horizontal="centerContinuous"/>
    </xf>
    <xf numFmtId="37" fontId="5" fillId="0" borderId="24" xfId="0" applyFont="1" applyBorder="1" applyAlignment="1">
      <alignment horizontal="centerContinuous"/>
    </xf>
    <xf numFmtId="37" fontId="5" fillId="0" borderId="25" xfId="0" applyFont="1" applyBorder="1" applyAlignment="1">
      <alignment horizontal="centerContinuous"/>
    </xf>
    <xf numFmtId="37" fontId="8" fillId="0" borderId="25" xfId="0" applyFont="1" applyBorder="1" applyAlignment="1">
      <alignment horizontal="centerContinuous"/>
    </xf>
    <xf numFmtId="37" fontId="9" fillId="0" borderId="25" xfId="0" applyFont="1" applyBorder="1" applyAlignment="1">
      <alignment horizontal="centerContinuous"/>
    </xf>
    <xf numFmtId="37" fontId="9" fillId="0" borderId="26" xfId="0" applyFont="1" applyBorder="1" applyAlignment="1">
      <alignment horizontal="centerContinuous"/>
    </xf>
    <xf numFmtId="37" fontId="1" fillId="0" borderId="3" xfId="0" applyFont="1" applyBorder="1" applyAlignment="1">
      <alignment horizontal="centerContinuous"/>
    </xf>
    <xf numFmtId="37" fontId="1" fillId="0" borderId="9" xfId="0" applyFont="1" applyBorder="1" applyAlignment="1">
      <alignment horizontal="centerContinuous"/>
    </xf>
    <xf numFmtId="37" fontId="1" fillId="0" borderId="16" xfId="0" applyFont="1" applyBorder="1" applyAlignment="1">
      <alignment horizontal="left" indent="2"/>
    </xf>
    <xf numFmtId="37" fontId="1" fillId="0" borderId="21" xfId="0" applyFont="1" applyBorder="1" applyAlignment="1">
      <alignment horizontal="center"/>
    </xf>
    <xf numFmtId="37" fontId="1" fillId="0" borderId="1" xfId="0" applyFont="1" applyBorder="1" applyAlignment="1">
      <alignment horizontal="left" indent="2"/>
    </xf>
    <xf numFmtId="37" fontId="1" fillId="0" borderId="1" xfId="0" applyFont="1" applyBorder="1" applyAlignment="1">
      <alignment horizontal="left" indent="4"/>
    </xf>
    <xf numFmtId="37" fontId="7" fillId="2" borderId="21" xfId="0" applyFont="1" applyFill="1" applyBorder="1" applyAlignment="1">
      <alignment horizontal="centerContinuous"/>
    </xf>
    <xf numFmtId="37" fontId="1" fillId="0" borderId="1" xfId="0" applyFont="1" applyBorder="1" applyAlignment="1">
      <alignment horizontal="centerContinuous"/>
    </xf>
    <xf numFmtId="37" fontId="1" fillId="2" borderId="1" xfId="0" applyFont="1" applyFill="1" applyBorder="1" applyAlignment="1">
      <alignment horizontal="centerContinuous"/>
    </xf>
    <xf numFmtId="37" fontId="5" fillId="2" borderId="20" xfId="0" applyFont="1" applyFill="1" applyBorder="1"/>
    <xf numFmtId="37" fontId="5" fillId="2" borderId="16" xfId="0" applyFont="1" applyFill="1" applyBorder="1"/>
    <xf numFmtId="37" fontId="7" fillId="0" borderId="17" xfId="0" applyFont="1" applyBorder="1" applyAlignment="1">
      <alignment horizontal="centerContinuous"/>
    </xf>
    <xf numFmtId="37" fontId="1" fillId="0" borderId="30" xfId="0" applyFont="1" applyBorder="1" applyAlignment="1">
      <alignment horizontal="centerContinuous"/>
    </xf>
    <xf numFmtId="37" fontId="1" fillId="0" borderId="31" xfId="0" applyFont="1" applyBorder="1" applyAlignment="1">
      <alignment horizontal="centerContinuous"/>
    </xf>
    <xf numFmtId="37" fontId="1" fillId="0" borderId="32" xfId="0" applyFont="1" applyBorder="1" applyAlignment="1">
      <alignment horizontal="centerContinuous"/>
    </xf>
    <xf numFmtId="37" fontId="1" fillId="2" borderId="33" xfId="0" applyFont="1" applyFill="1" applyBorder="1"/>
    <xf numFmtId="37" fontId="1" fillId="2" borderId="21" xfId="0" applyFont="1" applyFill="1" applyBorder="1"/>
    <xf numFmtId="37" fontId="1" fillId="0" borderId="34" xfId="0" applyFont="1" applyBorder="1"/>
    <xf numFmtId="37" fontId="1" fillId="0" borderId="35" xfId="0" applyFont="1" applyBorder="1"/>
    <xf numFmtId="37" fontId="5" fillId="0" borderId="27" xfId="0" applyFont="1" applyBorder="1"/>
    <xf numFmtId="37" fontId="6" fillId="2" borderId="36" xfId="0" applyFont="1" applyFill="1" applyBorder="1" applyAlignment="1">
      <alignment horizontal="centerContinuous"/>
    </xf>
    <xf numFmtId="37" fontId="6" fillId="2" borderId="34" xfId="0" applyFont="1" applyFill="1" applyBorder="1" applyAlignment="1">
      <alignment horizontal="left" indent="4"/>
    </xf>
    <xf numFmtId="37" fontId="6" fillId="2" borderId="16" xfId="0" applyFont="1" applyFill="1" applyBorder="1" applyAlignment="1">
      <alignment horizontal="left" indent="2"/>
    </xf>
    <xf numFmtId="0" fontId="5" fillId="0" borderId="1" xfId="0" applyNumberFormat="1" applyFont="1" applyBorder="1"/>
    <xf numFmtId="37" fontId="1" fillId="0" borderId="0" xfId="0" applyFont="1" applyProtection="1">
      <protection locked="0"/>
    </xf>
    <xf numFmtId="37" fontId="1" fillId="0" borderId="2" xfId="0" applyFont="1" applyBorder="1" applyProtection="1">
      <protection locked="0"/>
    </xf>
    <xf numFmtId="37" fontId="1" fillId="0" borderId="0" xfId="0" applyFont="1" applyAlignment="1" applyProtection="1">
      <alignment horizontal="centerContinuous"/>
      <protection locked="0"/>
    </xf>
    <xf numFmtId="37" fontId="1" fillId="0" borderId="4" xfId="0" applyFont="1" applyBorder="1" applyProtection="1">
      <protection locked="0"/>
    </xf>
    <xf numFmtId="37" fontId="1" fillId="0" borderId="2" xfId="0" applyFont="1" applyBorder="1" applyAlignment="1" applyProtection="1">
      <alignment horizontal="centerContinuous"/>
      <protection locked="0"/>
    </xf>
    <xf numFmtId="37" fontId="5" fillId="0" borderId="2" xfId="0" applyFont="1" applyBorder="1" applyProtection="1">
      <protection locked="0"/>
    </xf>
    <xf numFmtId="37" fontId="1" fillId="0" borderId="2" xfId="0" applyFont="1" applyBorder="1" applyAlignment="1" applyProtection="1">
      <alignment horizontal="right"/>
      <protection locked="0"/>
    </xf>
    <xf numFmtId="37" fontId="1" fillId="0" borderId="0" xfId="0" applyFont="1" applyAlignment="1">
      <alignment horizontal="right"/>
    </xf>
    <xf numFmtId="37" fontId="3" fillId="0" borderId="2" xfId="0" applyFont="1" applyBorder="1"/>
    <xf numFmtId="37" fontId="10" fillId="0" borderId="2" xfId="0" applyFont="1" applyBorder="1"/>
    <xf numFmtId="37" fontId="1" fillId="0" borderId="31" xfId="0" applyFont="1" applyBorder="1"/>
    <xf numFmtId="49" fontId="10" fillId="0" borderId="3" xfId="0" applyNumberFormat="1" applyFont="1" applyBorder="1" applyProtection="1">
      <protection locked="0"/>
    </xf>
    <xf numFmtId="49" fontId="10" fillId="0" borderId="24" xfId="0" applyNumberFormat="1" applyFont="1" applyBorder="1" applyProtection="1">
      <protection locked="0"/>
    </xf>
    <xf numFmtId="49" fontId="1" fillId="0" borderId="31" xfId="0" applyNumberFormat="1" applyFont="1" applyBorder="1"/>
    <xf numFmtId="49" fontId="10" fillId="0" borderId="4" xfId="0" applyNumberFormat="1" applyFont="1" applyBorder="1"/>
    <xf numFmtId="49" fontId="10" fillId="0" borderId="26" xfId="0" applyNumberFormat="1" applyFont="1" applyBorder="1"/>
    <xf numFmtId="49" fontId="10" fillId="0" borderId="3" xfId="0" applyNumberFormat="1" applyFont="1" applyBorder="1"/>
    <xf numFmtId="49" fontId="10" fillId="0" borderId="24" xfId="0" applyNumberFormat="1" applyFont="1" applyBorder="1"/>
    <xf numFmtId="164" fontId="1" fillId="0" borderId="20" xfId="0" applyNumberFormat="1" applyFont="1" applyBorder="1" applyProtection="1">
      <protection locked="0"/>
    </xf>
    <xf numFmtId="164" fontId="10" fillId="0" borderId="1" xfId="0" applyNumberFormat="1" applyFont="1" applyBorder="1" applyProtection="1">
      <protection locked="0"/>
    </xf>
    <xf numFmtId="164" fontId="10" fillId="0" borderId="8" xfId="0" applyNumberFormat="1" applyFont="1" applyBorder="1" applyProtection="1">
      <protection locked="0"/>
    </xf>
    <xf numFmtId="164" fontId="10" fillId="0" borderId="14" xfId="0" applyNumberFormat="1" applyFont="1" applyBorder="1" applyProtection="1">
      <protection locked="0"/>
    </xf>
    <xf numFmtId="164" fontId="10" fillId="0" borderId="20" xfId="0" applyNumberFormat="1" applyFont="1" applyBorder="1" applyProtection="1">
      <protection locked="0"/>
    </xf>
    <xf numFmtId="164" fontId="10" fillId="0" borderId="37" xfId="0" applyNumberFormat="1" applyFont="1" applyBorder="1" applyProtection="1">
      <protection locked="0"/>
    </xf>
    <xf numFmtId="164" fontId="10" fillId="0" borderId="16" xfId="0" applyNumberFormat="1" applyFont="1" applyBorder="1" applyProtection="1">
      <protection locked="0"/>
    </xf>
    <xf numFmtId="165" fontId="1" fillId="0" borderId="20" xfId="0" applyNumberFormat="1" applyFont="1" applyBorder="1"/>
    <xf numFmtId="165" fontId="1" fillId="0" borderId="8" xfId="0" applyNumberFormat="1" applyFont="1" applyBorder="1"/>
    <xf numFmtId="165" fontId="1" fillId="0" borderId="38" xfId="0" applyNumberFormat="1" applyFont="1" applyBorder="1"/>
    <xf numFmtId="165" fontId="1" fillId="0" borderId="39" xfId="0" applyNumberFormat="1" applyFont="1" applyBorder="1"/>
    <xf numFmtId="165" fontId="1" fillId="0" borderId="14" xfId="0" applyNumberFormat="1" applyFont="1" applyBorder="1"/>
    <xf numFmtId="165" fontId="1" fillId="0" borderId="1" xfId="0" applyNumberFormat="1" applyFont="1" applyBorder="1"/>
    <xf numFmtId="49" fontId="10" fillId="0" borderId="0" xfId="0" applyNumberFormat="1" applyFont="1" applyProtection="1">
      <protection locked="0"/>
    </xf>
    <xf numFmtId="49" fontId="10" fillId="0" borderId="4" xfId="0" applyNumberFormat="1" applyFont="1" applyBorder="1" applyProtection="1">
      <protection locked="0"/>
    </xf>
    <xf numFmtId="49" fontId="10" fillId="0" borderId="2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164" fontId="1" fillId="0" borderId="2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0" borderId="35" xfId="0" applyNumberFormat="1" applyFont="1" applyBorder="1" applyProtection="1">
      <protection locked="0"/>
    </xf>
    <xf numFmtId="164" fontId="1" fillId="0" borderId="40" xfId="0" applyNumberFormat="1" applyFont="1" applyBorder="1" applyProtection="1">
      <protection locked="0"/>
    </xf>
    <xf numFmtId="164" fontId="10" fillId="0" borderId="41" xfId="0" applyNumberFormat="1" applyFont="1" applyBorder="1" applyProtection="1">
      <protection locked="0"/>
    </xf>
    <xf numFmtId="164" fontId="10" fillId="0" borderId="42" xfId="0" applyNumberFormat="1" applyFont="1" applyBorder="1" applyProtection="1">
      <protection locked="0"/>
    </xf>
    <xf numFmtId="164" fontId="10" fillId="0" borderId="33" xfId="0" applyNumberFormat="1" applyFont="1" applyBorder="1" applyProtection="1">
      <protection locked="0"/>
    </xf>
    <xf numFmtId="165" fontId="1" fillId="0" borderId="33" xfId="0" applyNumberFormat="1" applyFont="1" applyBorder="1"/>
    <xf numFmtId="165" fontId="1" fillId="0" borderId="21" xfId="0" applyNumberFormat="1" applyFont="1" applyBorder="1"/>
    <xf numFmtId="165" fontId="1" fillId="0" borderId="26" xfId="0" applyNumberFormat="1" applyFont="1" applyBorder="1"/>
    <xf numFmtId="165" fontId="1" fillId="0" borderId="16" xfId="0" applyNumberFormat="1" applyFont="1" applyBorder="1"/>
    <xf numFmtId="49" fontId="10" fillId="0" borderId="1" xfId="0" applyNumberFormat="1" applyFont="1" applyBorder="1" applyProtection="1">
      <protection locked="0"/>
    </xf>
    <xf numFmtId="49" fontId="1" fillId="0" borderId="4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10" fillId="0" borderId="25" xfId="0" applyNumberFormat="1" applyFont="1" applyBorder="1" applyProtection="1">
      <protection locked="0"/>
    </xf>
    <xf numFmtId="49" fontId="1" fillId="0" borderId="25" xfId="0" applyNumberFormat="1" applyFont="1" applyBorder="1" applyProtection="1">
      <protection locked="0"/>
    </xf>
    <xf numFmtId="49" fontId="10" fillId="0" borderId="26" xfId="0" applyNumberFormat="1" applyFont="1" applyBorder="1" applyProtection="1">
      <protection locked="0"/>
    </xf>
    <xf numFmtId="49" fontId="10" fillId="0" borderId="6" xfId="0" applyNumberFormat="1" applyFont="1" applyBorder="1" applyProtection="1">
      <protection locked="0"/>
    </xf>
    <xf numFmtId="49" fontId="10" fillId="0" borderId="7" xfId="0" applyNumberFormat="1" applyFont="1" applyBorder="1" applyProtection="1">
      <protection locked="0"/>
    </xf>
    <xf numFmtId="37" fontId="6" fillId="2" borderId="16" xfId="0" quotePrefix="1" applyFont="1" applyFill="1" applyBorder="1" applyAlignment="1">
      <alignment horizontal="centerContinuous"/>
    </xf>
    <xf numFmtId="37" fontId="6" fillId="2" borderId="16" xfId="0" applyFont="1" applyFill="1" applyBorder="1" applyAlignment="1">
      <alignment horizontal="centerContinuous"/>
    </xf>
    <xf numFmtId="37" fontId="7" fillId="0" borderId="24" xfId="0" quotePrefix="1" applyFont="1" applyBorder="1" applyAlignment="1">
      <alignment horizontal="center"/>
    </xf>
    <xf numFmtId="37" fontId="0" fillId="0" borderId="25" xfId="0" applyBorder="1" applyAlignment="1">
      <alignment horizontal="center"/>
    </xf>
    <xf numFmtId="37" fontId="0" fillId="0" borderId="2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G64"/>
  <sheetViews>
    <sheetView tabSelected="1" defaultGridColor="0" colorId="22" zoomScale="160" zoomScaleNormal="160" workbookViewId="0">
      <selection activeCell="E6" sqref="E6"/>
    </sheetView>
  </sheetViews>
  <sheetFormatPr defaultColWidth="10.5" defaultRowHeight="11.25"/>
  <cols>
    <col min="1" max="1" width="25.5" style="112" customWidth="1"/>
    <col min="2" max="2" width="21.6640625" style="112" customWidth="1"/>
    <col min="3" max="3" width="21.33203125" style="112" customWidth="1"/>
    <col min="4" max="4" width="21.5" style="112" customWidth="1"/>
    <col min="5" max="6" width="21.33203125" style="112" customWidth="1"/>
    <col min="7" max="8" width="1.6640625" style="112" customWidth="1"/>
    <col min="9" max="9" width="29.6640625" style="112" customWidth="1"/>
    <col min="10" max="10" width="5.6640625" style="112" customWidth="1"/>
    <col min="11" max="11" width="16.6640625" style="112" customWidth="1"/>
    <col min="12" max="12" width="2.6640625" style="112" customWidth="1"/>
    <col min="13" max="13" width="16.6640625" style="112" customWidth="1"/>
    <col min="14" max="14" width="11.6640625" style="112" customWidth="1"/>
    <col min="15" max="15" width="1.6640625" style="112" customWidth="1"/>
    <col min="16" max="18" width="10.5" style="112"/>
    <col min="19" max="19" width="1.6640625" style="112" customWidth="1"/>
    <col min="20" max="16384" width="10.5" style="112"/>
  </cols>
  <sheetData>
    <row r="1" spans="1:7" ht="10.15" customHeight="1">
      <c r="A1" s="8"/>
      <c r="B1" s="8"/>
      <c r="C1" s="8"/>
      <c r="D1" s="8"/>
      <c r="E1" s="8"/>
      <c r="F1" s="119" t="s">
        <v>0</v>
      </c>
    </row>
    <row r="2" spans="1:7" ht="10.15" customHeight="1">
      <c r="A2" s="1" t="s">
        <v>1</v>
      </c>
      <c r="B2" s="2"/>
      <c r="C2" s="8"/>
      <c r="D2" s="8"/>
      <c r="E2" s="8"/>
      <c r="F2" s="119" t="s">
        <v>2</v>
      </c>
    </row>
    <row r="3" spans="1:7" ht="11.25" customHeight="1">
      <c r="A3" s="3"/>
      <c r="B3" s="4"/>
      <c r="C3" s="5"/>
      <c r="D3" s="5"/>
      <c r="E3" s="6" t="s">
        <v>3</v>
      </c>
      <c r="F3" s="125"/>
    </row>
    <row r="4" spans="1:7" ht="11.25" customHeight="1">
      <c r="A4" s="7"/>
      <c r="B4" s="2"/>
      <c r="C4" s="8"/>
      <c r="D4" s="8"/>
      <c r="E4" s="123" t="s">
        <v>150</v>
      </c>
      <c r="F4" s="126"/>
    </row>
    <row r="5" spans="1:7" ht="11.25" customHeight="1">
      <c r="A5" s="10" t="s">
        <v>5</v>
      </c>
      <c r="B5" s="11"/>
      <c r="C5" s="12"/>
      <c r="D5" s="13"/>
      <c r="E5" s="6" t="s">
        <v>6</v>
      </c>
      <c r="F5" s="125"/>
    </row>
    <row r="6" spans="1:7" ht="11.25" customHeight="1">
      <c r="A6" s="14"/>
      <c r="B6" s="8"/>
      <c r="C6" s="8"/>
      <c r="D6" s="8"/>
      <c r="E6" s="123" t="s">
        <v>151</v>
      </c>
      <c r="F6" s="127"/>
    </row>
    <row r="7" spans="1:7" ht="11.25" customHeight="1">
      <c r="A7" s="6" t="s">
        <v>7</v>
      </c>
      <c r="B7" s="5"/>
      <c r="C7" s="113"/>
      <c r="D7" s="6" t="s">
        <v>8</v>
      </c>
      <c r="E7" s="113"/>
      <c r="F7" s="115"/>
      <c r="G7" s="16"/>
    </row>
    <row r="8" spans="1:7" ht="11.25" customHeight="1" thickBot="1">
      <c r="A8" s="9"/>
      <c r="B8" s="16"/>
      <c r="C8" s="16"/>
      <c r="D8" s="9"/>
      <c r="E8" s="16"/>
      <c r="F8" s="17"/>
    </row>
    <row r="9" spans="1:7" ht="9.6" customHeight="1">
      <c r="A9" s="18"/>
      <c r="B9" s="19"/>
      <c r="C9" s="19"/>
      <c r="D9" s="19"/>
      <c r="E9" s="19"/>
      <c r="F9" s="20"/>
    </row>
    <row r="10" spans="1:7" ht="9.6" customHeight="1">
      <c r="A10" s="21" t="s">
        <v>9</v>
      </c>
      <c r="B10" s="12"/>
      <c r="C10" s="12"/>
      <c r="D10" s="12"/>
      <c r="E10" s="12"/>
      <c r="F10" s="22"/>
    </row>
    <row r="11" spans="1:7" ht="9.6" customHeight="1">
      <c r="A11" s="23"/>
      <c r="B11" s="24"/>
      <c r="C11" s="24"/>
      <c r="D11" s="24"/>
      <c r="E11" s="24"/>
      <c r="F11" s="25"/>
    </row>
    <row r="12" spans="1:7" ht="11.25" customHeight="1">
      <c r="A12" s="26"/>
      <c r="B12" s="27"/>
      <c r="C12" s="28" t="s">
        <v>10</v>
      </c>
      <c r="D12" s="28" t="s">
        <v>11</v>
      </c>
      <c r="E12" s="28" t="s">
        <v>12</v>
      </c>
      <c r="F12" s="29" t="s">
        <v>13</v>
      </c>
    </row>
    <row r="13" spans="1:7" ht="11.25" customHeight="1">
      <c r="A13" s="30" t="s">
        <v>14</v>
      </c>
      <c r="B13" s="8"/>
      <c r="C13" s="21" t="s">
        <v>15</v>
      </c>
      <c r="D13" s="21" t="s">
        <v>16</v>
      </c>
      <c r="E13" s="21" t="s">
        <v>17</v>
      </c>
      <c r="F13" s="31" t="s">
        <v>18</v>
      </c>
    </row>
    <row r="14" spans="1:7" ht="11.25" customHeight="1">
      <c r="A14" s="23"/>
      <c r="B14" s="24"/>
      <c r="C14" s="21" t="s">
        <v>19</v>
      </c>
      <c r="D14" s="21" t="s">
        <v>19</v>
      </c>
      <c r="E14" s="21" t="s">
        <v>20</v>
      </c>
      <c r="F14" s="31" t="s">
        <v>21</v>
      </c>
    </row>
    <row r="15" spans="1:7" ht="11.25" customHeight="1">
      <c r="A15" s="6" t="s">
        <v>22</v>
      </c>
      <c r="B15" s="5"/>
      <c r="C15" s="130"/>
      <c r="D15" s="130"/>
      <c r="E15" s="131"/>
      <c r="F15" s="132"/>
    </row>
    <row r="16" spans="1:7" ht="11.25" customHeight="1">
      <c r="A16" s="6" t="s">
        <v>23</v>
      </c>
      <c r="B16" s="5"/>
      <c r="C16" s="130"/>
      <c r="D16" s="130"/>
      <c r="E16" s="32"/>
      <c r="F16" s="33"/>
    </row>
    <row r="17" spans="1:7" ht="11.25" customHeight="1">
      <c r="A17" s="6" t="s">
        <v>24</v>
      </c>
      <c r="B17" s="5"/>
      <c r="C17" s="130"/>
      <c r="D17" s="130"/>
      <c r="E17" s="131"/>
      <c r="F17" s="33"/>
    </row>
    <row r="18" spans="1:7" ht="11.25" customHeight="1">
      <c r="A18" s="6" t="s">
        <v>25</v>
      </c>
      <c r="B18" s="5"/>
      <c r="C18" s="130"/>
      <c r="D18" s="130"/>
      <c r="E18" s="131"/>
      <c r="F18" s="132"/>
    </row>
    <row r="19" spans="1:7" ht="11.25" customHeight="1" thickBot="1">
      <c r="A19" s="6" t="s">
        <v>26</v>
      </c>
      <c r="B19" s="5"/>
      <c r="C19" s="142">
        <f>C15-C16-C17-C18</f>
        <v>0</v>
      </c>
      <c r="D19" s="142">
        <f>D15-D16-D17-D18</f>
        <v>0</v>
      </c>
      <c r="E19" s="142">
        <f>E15-E16-E17-E18</f>
        <v>0</v>
      </c>
      <c r="F19" s="138">
        <f>F15-F16-F17-F18</f>
        <v>0</v>
      </c>
    </row>
    <row r="20" spans="1:7" ht="9.75" customHeight="1">
      <c r="A20" s="18"/>
      <c r="B20" s="19"/>
      <c r="C20" s="34"/>
      <c r="D20" s="35"/>
      <c r="E20" s="36"/>
      <c r="F20" s="37"/>
    </row>
    <row r="21" spans="1:7" ht="9.75" customHeight="1">
      <c r="A21" s="21" t="s">
        <v>27</v>
      </c>
      <c r="B21" s="12"/>
      <c r="C21" s="38"/>
      <c r="D21" s="39" t="s">
        <v>28</v>
      </c>
      <c r="E21" s="12"/>
      <c r="F21" s="22"/>
    </row>
    <row r="22" spans="1:7" ht="9.75" customHeight="1">
      <c r="A22" s="23"/>
      <c r="B22" s="24"/>
      <c r="C22" s="40"/>
      <c r="D22" s="41"/>
      <c r="E22" s="8"/>
      <c r="F22" s="15"/>
    </row>
    <row r="23" spans="1:7" ht="11.25" customHeight="1">
      <c r="A23" s="42" t="s">
        <v>14</v>
      </c>
      <c r="B23" s="5"/>
      <c r="C23" s="43" t="s">
        <v>29</v>
      </c>
      <c r="D23" s="44" t="s">
        <v>14</v>
      </c>
      <c r="E23" s="45"/>
      <c r="F23" s="46" t="s">
        <v>29</v>
      </c>
      <c r="G23" s="114"/>
    </row>
    <row r="24" spans="1:7" ht="11.25" customHeight="1">
      <c r="A24" s="54" t="s">
        <v>30</v>
      </c>
      <c r="B24" s="47"/>
      <c r="C24" s="48"/>
      <c r="D24" s="49" t="s">
        <v>31</v>
      </c>
      <c r="E24" s="5"/>
      <c r="F24" s="33"/>
    </row>
    <row r="25" spans="1:7" ht="11.65" customHeight="1">
      <c r="A25" s="6" t="s">
        <v>32</v>
      </c>
      <c r="B25" s="5"/>
      <c r="C25" s="50"/>
      <c r="D25" s="51" t="s">
        <v>33</v>
      </c>
      <c r="E25" s="5"/>
      <c r="F25" s="138">
        <f>B!$F$51</f>
        <v>0</v>
      </c>
    </row>
    <row r="26" spans="1:7" ht="11.65" customHeight="1">
      <c r="A26" s="6" t="s">
        <v>34</v>
      </c>
      <c r="B26" s="5"/>
      <c r="C26" s="141">
        <f>C19</f>
        <v>0</v>
      </c>
      <c r="D26" s="51" t="s">
        <v>35</v>
      </c>
      <c r="E26" s="5"/>
      <c r="F26" s="132"/>
    </row>
    <row r="27" spans="1:7" ht="11.65" customHeight="1">
      <c r="A27" s="6" t="s">
        <v>36</v>
      </c>
      <c r="B27" s="5"/>
      <c r="C27" s="141">
        <f>D19</f>
        <v>0</v>
      </c>
      <c r="D27" s="51" t="s">
        <v>37</v>
      </c>
      <c r="E27" s="5"/>
      <c r="F27" s="33"/>
    </row>
    <row r="28" spans="1:7" ht="11.65" customHeight="1">
      <c r="A28" s="6" t="s">
        <v>38</v>
      </c>
      <c r="B28" s="5"/>
      <c r="C28" s="141">
        <f>C26+C27</f>
        <v>0</v>
      </c>
      <c r="D28" s="51" t="s">
        <v>39</v>
      </c>
      <c r="E28" s="5"/>
      <c r="F28" s="132"/>
    </row>
    <row r="29" spans="1:7" ht="11.65" customHeight="1">
      <c r="A29" s="6" t="s">
        <v>40</v>
      </c>
      <c r="B29" s="5"/>
      <c r="C29" s="133"/>
      <c r="D29" s="51" t="s">
        <v>41</v>
      </c>
      <c r="E29" s="5"/>
      <c r="F29" s="132"/>
    </row>
    <row r="30" spans="1:7" ht="11.65" customHeight="1">
      <c r="A30" s="6" t="s">
        <v>42</v>
      </c>
      <c r="B30" s="5"/>
      <c r="C30" s="141">
        <f>B!$C$18</f>
        <v>0</v>
      </c>
      <c r="D30" s="51" t="s">
        <v>43</v>
      </c>
      <c r="E30" s="5"/>
      <c r="F30" s="132"/>
    </row>
    <row r="31" spans="1:7" ht="11.65" customHeight="1">
      <c r="A31" s="6" t="s">
        <v>44</v>
      </c>
      <c r="B31" s="5"/>
      <c r="C31" s="141">
        <f>B!$F$18</f>
        <v>0</v>
      </c>
      <c r="D31" s="51" t="s">
        <v>45</v>
      </c>
      <c r="E31" s="5"/>
      <c r="F31" s="138">
        <f>SUM(F28:F30)</f>
        <v>0</v>
      </c>
    </row>
    <row r="32" spans="1:7" ht="11.65" customHeight="1">
      <c r="A32" s="6" t="s">
        <v>46</v>
      </c>
      <c r="B32" s="5"/>
      <c r="C32" s="133"/>
      <c r="D32" s="51" t="s">
        <v>47</v>
      </c>
      <c r="E32" s="5"/>
      <c r="F32" s="132"/>
    </row>
    <row r="33" spans="1:6" ht="11.65" customHeight="1">
      <c r="A33" s="6" t="s">
        <v>48</v>
      </c>
      <c r="B33" s="5"/>
      <c r="C33" s="50"/>
      <c r="D33" s="51" t="s">
        <v>49</v>
      </c>
      <c r="E33" s="5"/>
      <c r="F33" s="132"/>
    </row>
    <row r="34" spans="1:6" ht="11.65" customHeight="1">
      <c r="A34" s="6" t="s">
        <v>50</v>
      </c>
      <c r="B34" s="5"/>
      <c r="C34" s="133"/>
      <c r="D34" s="51" t="s">
        <v>51</v>
      </c>
      <c r="E34" s="5"/>
      <c r="F34" s="138">
        <f>F25+F26+F31+F32+F33</f>
        <v>0</v>
      </c>
    </row>
    <row r="35" spans="1:6" ht="11.65" customHeight="1">
      <c r="A35" s="6" t="s">
        <v>52</v>
      </c>
      <c r="B35" s="5"/>
      <c r="C35" s="133"/>
      <c r="D35" s="49" t="s">
        <v>53</v>
      </c>
      <c r="E35" s="5"/>
      <c r="F35" s="33"/>
    </row>
    <row r="36" spans="1:6" ht="11.65" customHeight="1">
      <c r="A36" s="6" t="s">
        <v>54</v>
      </c>
      <c r="B36" s="5"/>
      <c r="C36" s="133"/>
      <c r="D36" s="51" t="s">
        <v>55</v>
      </c>
      <c r="E36" s="5"/>
      <c r="F36" s="33"/>
    </row>
    <row r="37" spans="1:6" ht="11.65" customHeight="1">
      <c r="A37" s="6" t="s">
        <v>56</v>
      </c>
      <c r="B37" s="5"/>
      <c r="C37" s="141">
        <f>SUM(C34:C36)</f>
        <v>0</v>
      </c>
      <c r="D37" s="51" t="s">
        <v>57</v>
      </c>
      <c r="E37" s="5"/>
      <c r="F37" s="132"/>
    </row>
    <row r="38" spans="1:6" ht="11.65" customHeight="1">
      <c r="A38" s="52" t="s">
        <v>58</v>
      </c>
      <c r="B38" s="53"/>
      <c r="C38" s="141">
        <f>C28+C29+C30+C31+C32+C37</f>
        <v>0</v>
      </c>
      <c r="D38" s="51" t="s">
        <v>59</v>
      </c>
      <c r="E38" s="5"/>
      <c r="F38" s="132"/>
    </row>
    <row r="39" spans="1:6" ht="11.65" customHeight="1">
      <c r="A39" s="28" t="s">
        <v>60</v>
      </c>
      <c r="B39" s="5"/>
      <c r="C39" s="133"/>
      <c r="D39" s="51" t="s">
        <v>61</v>
      </c>
      <c r="E39" s="5"/>
      <c r="F39" s="138">
        <f>SUM(F37:F38)</f>
        <v>0</v>
      </c>
    </row>
    <row r="40" spans="1:6" ht="11.65" customHeight="1">
      <c r="A40" s="54" t="s">
        <v>62</v>
      </c>
      <c r="B40" s="55"/>
      <c r="C40" s="50"/>
      <c r="D40" s="51" t="s">
        <v>63</v>
      </c>
      <c r="E40" s="5"/>
      <c r="F40" s="33"/>
    </row>
    <row r="41" spans="1:6" ht="11.65" customHeight="1">
      <c r="A41" s="14" t="s">
        <v>64</v>
      </c>
      <c r="B41" s="8"/>
      <c r="C41" s="140">
        <f>B!$C$33</f>
        <v>0</v>
      </c>
      <c r="D41" s="51" t="s">
        <v>57</v>
      </c>
      <c r="E41" s="5"/>
      <c r="F41" s="132"/>
    </row>
    <row r="42" spans="1:6" ht="11.65" customHeight="1">
      <c r="A42" s="54" t="s">
        <v>65</v>
      </c>
      <c r="B42" s="55"/>
      <c r="C42" s="50"/>
      <c r="D42" s="51" t="s">
        <v>59</v>
      </c>
      <c r="E42" s="5"/>
      <c r="F42" s="132"/>
    </row>
    <row r="43" spans="1:6" ht="11.65" customHeight="1">
      <c r="A43" s="14" t="s">
        <v>64</v>
      </c>
      <c r="B43" s="8"/>
      <c r="C43" s="140">
        <f>B!$F$33</f>
        <v>0</v>
      </c>
      <c r="D43" s="51" t="s">
        <v>61</v>
      </c>
      <c r="E43" s="5"/>
      <c r="F43" s="138">
        <f>SUM(F41:F42)</f>
        <v>0</v>
      </c>
    </row>
    <row r="44" spans="1:6" ht="11.65" customHeight="1" thickBot="1">
      <c r="A44" s="56" t="s">
        <v>66</v>
      </c>
      <c r="B44" s="57"/>
      <c r="C44" s="139">
        <f>C38+C39+C41+C43</f>
        <v>0</v>
      </c>
      <c r="D44" s="51" t="s">
        <v>67</v>
      </c>
      <c r="E44" s="5"/>
      <c r="F44" s="138">
        <f>F39+F43</f>
        <v>0</v>
      </c>
    </row>
    <row r="45" spans="1:6" ht="11.65" customHeight="1">
      <c r="A45" s="32"/>
      <c r="B45" s="58"/>
      <c r="C45" s="59"/>
      <c r="D45" s="49" t="s">
        <v>68</v>
      </c>
      <c r="E45" s="5"/>
      <c r="F45" s="132"/>
    </row>
    <row r="46" spans="1:6" ht="11.65" customHeight="1">
      <c r="A46" s="60"/>
      <c r="B46" s="58"/>
      <c r="C46" s="59"/>
      <c r="D46" s="49" t="s">
        <v>69</v>
      </c>
      <c r="E46" s="5"/>
      <c r="F46" s="132"/>
    </row>
    <row r="47" spans="1:6" ht="11.65" customHeight="1" thickBot="1">
      <c r="A47" s="60"/>
      <c r="B47" s="58"/>
      <c r="C47" s="59"/>
      <c r="D47" s="73" t="s">
        <v>70</v>
      </c>
      <c r="E47" s="53"/>
      <c r="F47" s="137">
        <f>F34+F44+F45+F46</f>
        <v>0</v>
      </c>
    </row>
    <row r="48" spans="1:6" ht="10.15" customHeight="1">
      <c r="A48" s="61"/>
      <c r="B48" s="62"/>
      <c r="C48" s="62"/>
      <c r="D48" s="62"/>
      <c r="E48" s="62"/>
      <c r="F48" s="63"/>
    </row>
    <row r="49" spans="1:6" ht="10.15" customHeight="1">
      <c r="A49" s="21" t="s">
        <v>71</v>
      </c>
      <c r="B49" s="13"/>
      <c r="C49" s="13"/>
      <c r="D49" s="13"/>
      <c r="E49" s="13"/>
      <c r="F49" s="64"/>
    </row>
    <row r="50" spans="1:6" ht="10.15" customHeight="1">
      <c r="A50" s="169" t="s">
        <v>124</v>
      </c>
      <c r="B50" s="170"/>
      <c r="C50" s="170"/>
      <c r="D50" s="170"/>
      <c r="E50" s="170"/>
      <c r="F50" s="171"/>
    </row>
    <row r="51" spans="1:6" ht="11.25" customHeight="1">
      <c r="A51" s="32"/>
      <c r="B51" s="65"/>
      <c r="C51" s="66" t="s">
        <v>72</v>
      </c>
      <c r="D51" s="66" t="s">
        <v>73</v>
      </c>
      <c r="E51" s="67" t="s">
        <v>74</v>
      </c>
      <c r="F51" s="66" t="s">
        <v>75</v>
      </c>
    </row>
    <row r="52" spans="1:6" ht="11.25" customHeight="1">
      <c r="A52" s="72" t="s">
        <v>76</v>
      </c>
      <c r="B52" s="71"/>
      <c r="C52" s="134"/>
      <c r="D52" s="134"/>
      <c r="E52" s="136"/>
      <c r="F52" s="137">
        <f>C52+(D52-E52)</f>
        <v>0</v>
      </c>
    </row>
    <row r="53" spans="1:6" ht="11.25" customHeight="1">
      <c r="A53" s="52" t="s">
        <v>77</v>
      </c>
      <c r="B53" s="68"/>
      <c r="C53" s="69"/>
      <c r="D53" s="134"/>
      <c r="E53" s="136"/>
      <c r="F53" s="69"/>
    </row>
    <row r="54" spans="1:6" ht="11.25" customHeight="1" thickBot="1">
      <c r="A54" s="56" t="s">
        <v>78</v>
      </c>
      <c r="B54" s="70"/>
      <c r="C54" s="135"/>
      <c r="D54" s="135"/>
      <c r="E54" s="131"/>
      <c r="F54" s="138">
        <f>(C54+D54)-E54</f>
        <v>0</v>
      </c>
    </row>
    <row r="55" spans="1:6" ht="10.9" customHeight="1">
      <c r="A55" s="54" t="s">
        <v>79</v>
      </c>
      <c r="B55" s="145"/>
      <c r="C55" s="145"/>
      <c r="D55" s="145"/>
      <c r="E55" s="165"/>
      <c r="F55" s="166"/>
    </row>
    <row r="56" spans="1:6" ht="10.9" customHeight="1">
      <c r="A56" s="123"/>
      <c r="B56" s="143"/>
      <c r="C56" s="143"/>
      <c r="D56" s="143"/>
      <c r="E56" s="143"/>
      <c r="F56" s="144"/>
    </row>
    <row r="57" spans="1:6" ht="10.9" customHeight="1">
      <c r="A57" s="123"/>
      <c r="B57" s="143"/>
      <c r="C57" s="143"/>
      <c r="D57" s="143"/>
      <c r="E57" s="143"/>
      <c r="F57" s="144"/>
    </row>
    <row r="58" spans="1:6" ht="10.9" customHeight="1">
      <c r="A58" s="123"/>
      <c r="B58" s="143"/>
      <c r="C58" s="143"/>
      <c r="D58" s="143"/>
      <c r="E58" s="143"/>
      <c r="F58" s="144"/>
    </row>
    <row r="59" spans="1:6" ht="10.9" customHeight="1">
      <c r="A59" s="123"/>
      <c r="B59" s="143"/>
      <c r="C59" s="143"/>
      <c r="D59" s="143"/>
      <c r="E59" s="143"/>
      <c r="F59" s="144"/>
    </row>
    <row r="60" spans="1:6" ht="10.9" customHeight="1">
      <c r="A60" s="123"/>
      <c r="B60" s="143"/>
      <c r="C60" s="143"/>
      <c r="D60" s="143"/>
      <c r="E60" s="143"/>
      <c r="F60" s="144"/>
    </row>
    <row r="61" spans="1:6" ht="10.9" customHeight="1">
      <c r="A61" s="123"/>
      <c r="B61" s="143"/>
      <c r="C61" s="143"/>
      <c r="D61" s="143"/>
      <c r="E61" s="143"/>
      <c r="F61" s="144"/>
    </row>
    <row r="62" spans="1:6" ht="10.15" customHeight="1">
      <c r="A62" s="117" t="s">
        <v>121</v>
      </c>
      <c r="B62" s="116"/>
      <c r="C62" s="113" t="s">
        <v>123</v>
      </c>
      <c r="D62" s="116"/>
      <c r="E62" s="113" t="s">
        <v>122</v>
      </c>
      <c r="F62" s="118" t="s">
        <v>80</v>
      </c>
    </row>
    <row r="63" spans="1:6" ht="10.15" customHeight="1">
      <c r="A63" s="114" t="s">
        <v>81</v>
      </c>
      <c r="B63" s="114"/>
      <c r="C63" s="114"/>
      <c r="D63" s="114"/>
      <c r="E63" s="114"/>
      <c r="F63" s="114"/>
    </row>
    <row r="64" spans="1:6" ht="10.15" customHeight="1"/>
  </sheetData>
  <sheetProtection password="CF01" sheet="1" objects="1" scenarios="1"/>
  <mergeCells count="1">
    <mergeCell ref="A50:F50"/>
  </mergeCells>
  <phoneticPr fontId="0" type="noConversion"/>
  <pageMargins left="0.3" right="0.3" top="0.5" bottom="0.55000000000000004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F65"/>
  <sheetViews>
    <sheetView defaultGridColor="0" topLeftCell="A4" colorId="22" zoomScale="171" zoomScaleNormal="171" workbookViewId="0">
      <selection activeCell="E12" sqref="E12"/>
    </sheetView>
  </sheetViews>
  <sheetFormatPr defaultColWidth="12.6640625" defaultRowHeight="12" customHeight="1"/>
  <cols>
    <col min="1" max="1" width="21.6640625" style="112" customWidth="1"/>
    <col min="2" max="2" width="19.33203125" style="112" customWidth="1"/>
    <col min="3" max="3" width="20.5" style="112" customWidth="1"/>
    <col min="4" max="4" width="20.6640625" style="112" customWidth="1"/>
    <col min="5" max="6" width="20.33203125" style="112" customWidth="1"/>
    <col min="7" max="16384" width="12.6640625" style="112"/>
  </cols>
  <sheetData>
    <row r="1" spans="1:6" ht="12" customHeight="1">
      <c r="A1" s="3"/>
      <c r="B1" s="4"/>
      <c r="C1" s="4"/>
      <c r="D1" s="4"/>
      <c r="E1" s="6" t="s">
        <v>3</v>
      </c>
      <c r="F1" s="122"/>
    </row>
    <row r="2" spans="1:6" ht="12" customHeight="1">
      <c r="A2" s="7"/>
      <c r="B2" s="2"/>
      <c r="C2" s="2"/>
      <c r="D2" s="2"/>
      <c r="E2" s="128" t="str">
        <f>A!$E$4</f>
        <v>ALABAMA</v>
      </c>
      <c r="F2" s="15"/>
    </row>
    <row r="3" spans="1:6" ht="12" customHeight="1">
      <c r="A3" s="10" t="s">
        <v>5</v>
      </c>
      <c r="B3" s="11"/>
      <c r="C3" s="11"/>
      <c r="D3" s="11"/>
      <c r="E3" s="6" t="s">
        <v>6</v>
      </c>
      <c r="F3" s="122"/>
    </row>
    <row r="4" spans="1:6" ht="12" customHeight="1" thickBot="1">
      <c r="A4" s="74"/>
      <c r="B4" s="75"/>
      <c r="C4" s="75"/>
      <c r="D4" s="75"/>
      <c r="E4" s="129" t="str">
        <f>A!$E$6</f>
        <v>09/2024</v>
      </c>
      <c r="F4" s="76"/>
    </row>
    <row r="5" spans="1:6" ht="12" customHeight="1" thickTop="1">
      <c r="A5" s="77"/>
      <c r="B5" s="78"/>
      <c r="C5" s="78"/>
      <c r="D5" s="78"/>
      <c r="E5" s="78"/>
      <c r="F5" s="79"/>
    </row>
    <row r="6" spans="1:6" ht="12" customHeight="1">
      <c r="A6" s="10" t="s">
        <v>82</v>
      </c>
      <c r="B6" s="12"/>
      <c r="C6" s="80"/>
      <c r="D6" s="81"/>
      <c r="E6" s="81"/>
      <c r="F6" s="82"/>
    </row>
    <row r="7" spans="1:6" ht="12" customHeight="1">
      <c r="A7" s="83"/>
      <c r="B7" s="84"/>
      <c r="C7" s="85"/>
      <c r="D7" s="86"/>
      <c r="E7" s="86"/>
      <c r="F7" s="87"/>
    </row>
    <row r="8" spans="1:6" ht="10.5" customHeight="1">
      <c r="A8" s="88" t="s">
        <v>14</v>
      </c>
      <c r="B8" s="13"/>
      <c r="C8" s="88" t="s">
        <v>29</v>
      </c>
      <c r="D8" s="88" t="s">
        <v>14</v>
      </c>
      <c r="E8" s="13"/>
      <c r="F8" s="89" t="s">
        <v>29</v>
      </c>
    </row>
    <row r="9" spans="1:6" ht="10.5" customHeight="1">
      <c r="A9" s="111" t="s">
        <v>83</v>
      </c>
      <c r="B9" s="5"/>
      <c r="C9" s="32"/>
      <c r="D9" s="54" t="s">
        <v>84</v>
      </c>
      <c r="E9" s="45"/>
      <c r="F9" s="33"/>
    </row>
    <row r="10" spans="1:6" ht="10.5" customHeight="1">
      <c r="A10" s="90" t="s">
        <v>125</v>
      </c>
      <c r="B10" s="91"/>
      <c r="C10" s="130"/>
      <c r="D10" s="92" t="s">
        <v>130</v>
      </c>
      <c r="E10" s="45"/>
      <c r="F10" s="146"/>
    </row>
    <row r="11" spans="1:6" ht="10.5" customHeight="1">
      <c r="A11" s="90" t="s">
        <v>126</v>
      </c>
      <c r="B11" s="71"/>
      <c r="C11" s="32"/>
      <c r="D11" s="159" t="s">
        <v>136</v>
      </c>
      <c r="E11" s="121"/>
      <c r="F11" s="132"/>
    </row>
    <row r="12" spans="1:6" ht="10.5" customHeight="1">
      <c r="A12" s="93" t="s">
        <v>127</v>
      </c>
      <c r="B12" s="5"/>
      <c r="C12" s="131"/>
      <c r="D12" s="159" t="s">
        <v>137</v>
      </c>
      <c r="E12" s="121"/>
      <c r="F12" s="132"/>
    </row>
    <row r="13" spans="1:6" ht="10.5" customHeight="1">
      <c r="A13" s="159" t="s">
        <v>132</v>
      </c>
      <c r="B13" s="120"/>
      <c r="C13" s="131"/>
      <c r="D13" s="159" t="s">
        <v>138</v>
      </c>
      <c r="E13" s="121"/>
      <c r="F13" s="132"/>
    </row>
    <row r="14" spans="1:6" ht="10.5" customHeight="1">
      <c r="A14" s="159" t="s">
        <v>133</v>
      </c>
      <c r="B14" s="120"/>
      <c r="C14" s="131"/>
      <c r="D14" s="159" t="s">
        <v>139</v>
      </c>
      <c r="E14" s="121"/>
      <c r="F14" s="132"/>
    </row>
    <row r="15" spans="1:6" ht="10.5" customHeight="1">
      <c r="A15" s="159" t="s">
        <v>134</v>
      </c>
      <c r="B15" s="120"/>
      <c r="C15" s="131"/>
      <c r="D15" s="159" t="s">
        <v>140</v>
      </c>
      <c r="E15" s="121"/>
      <c r="F15" s="132"/>
    </row>
    <row r="16" spans="1:6" ht="10.5" customHeight="1">
      <c r="A16" s="159" t="s">
        <v>135</v>
      </c>
      <c r="B16" s="120"/>
      <c r="C16" s="131"/>
      <c r="D16" s="159" t="s">
        <v>141</v>
      </c>
      <c r="E16" s="121"/>
      <c r="F16" s="132"/>
    </row>
    <row r="17" spans="1:6" ht="10.5" customHeight="1">
      <c r="A17" s="93" t="s">
        <v>131</v>
      </c>
      <c r="B17" s="5"/>
      <c r="C17" s="137">
        <f>SUM(C12:C16)</f>
        <v>0</v>
      </c>
      <c r="D17" s="159" t="s">
        <v>142</v>
      </c>
      <c r="E17" s="121"/>
      <c r="F17" s="132"/>
    </row>
    <row r="18" spans="1:6" ht="10.5" customHeight="1">
      <c r="A18" s="92" t="s">
        <v>128</v>
      </c>
      <c r="B18" s="5"/>
      <c r="C18" s="142">
        <f>C10+C17</f>
        <v>0</v>
      </c>
      <c r="D18" s="92" t="s">
        <v>129</v>
      </c>
      <c r="E18" s="5"/>
      <c r="F18" s="138">
        <f>SUM(F10:F17)</f>
        <v>0</v>
      </c>
    </row>
    <row r="19" spans="1:6" ht="10.5" customHeight="1">
      <c r="A19" s="168" t="s">
        <v>85</v>
      </c>
      <c r="B19" s="94"/>
      <c r="C19" s="147"/>
      <c r="D19" s="167" t="s">
        <v>85</v>
      </c>
      <c r="E19" s="94"/>
      <c r="F19" s="148"/>
    </row>
    <row r="20" spans="1:6" ht="9" customHeight="1">
      <c r="A20" s="14"/>
      <c r="B20" s="8"/>
      <c r="C20" s="8"/>
      <c r="D20" s="8"/>
      <c r="E20" s="8"/>
      <c r="F20" s="15"/>
    </row>
    <row r="21" spans="1:6" ht="9" customHeight="1">
      <c r="A21" s="14"/>
      <c r="B21" s="8"/>
      <c r="C21" s="8"/>
      <c r="D21" s="8"/>
      <c r="E21" s="8"/>
      <c r="F21" s="15"/>
    </row>
    <row r="22" spans="1:6" ht="10.5" customHeight="1">
      <c r="A22" s="95" t="s">
        <v>14</v>
      </c>
      <c r="B22" s="45"/>
      <c r="C22" s="95" t="s">
        <v>29</v>
      </c>
      <c r="D22" s="95" t="s">
        <v>14</v>
      </c>
      <c r="E22" s="45"/>
      <c r="F22" s="46" t="s">
        <v>29</v>
      </c>
    </row>
    <row r="23" spans="1:6" ht="10.5" customHeight="1">
      <c r="A23" s="54" t="s">
        <v>86</v>
      </c>
      <c r="B23" s="5"/>
      <c r="C23" s="96"/>
      <c r="D23" s="54" t="s">
        <v>65</v>
      </c>
      <c r="E23" s="5"/>
      <c r="F23" s="96"/>
    </row>
    <row r="24" spans="1:6" ht="10.5" customHeight="1">
      <c r="A24" s="6" t="s">
        <v>87</v>
      </c>
      <c r="B24" s="5"/>
      <c r="C24" s="142">
        <f>A!$E$19</f>
        <v>0</v>
      </c>
      <c r="D24" s="6" t="s">
        <v>88</v>
      </c>
      <c r="E24" s="5"/>
      <c r="F24" s="138">
        <f>A!$F$19</f>
        <v>0</v>
      </c>
    </row>
    <row r="25" spans="1:6" ht="10.5" customHeight="1">
      <c r="A25" s="95" t="s">
        <v>89</v>
      </c>
      <c r="B25" s="5"/>
      <c r="C25" s="131"/>
      <c r="D25" s="6" t="s">
        <v>90</v>
      </c>
      <c r="E25" s="5"/>
      <c r="F25" s="97"/>
    </row>
    <row r="26" spans="1:6" ht="10.5" customHeight="1">
      <c r="A26" s="52" t="s">
        <v>91</v>
      </c>
      <c r="B26" s="53"/>
      <c r="C26" s="98"/>
      <c r="D26" s="6" t="s">
        <v>92</v>
      </c>
      <c r="E26" s="5"/>
      <c r="F26" s="132"/>
    </row>
    <row r="27" spans="1:6" ht="10.5" customHeight="1">
      <c r="A27" s="6" t="s">
        <v>93</v>
      </c>
      <c r="B27" s="5"/>
      <c r="C27" s="149"/>
      <c r="D27" s="6" t="s">
        <v>94</v>
      </c>
      <c r="E27" s="5"/>
      <c r="F27" s="132"/>
    </row>
    <row r="28" spans="1:6" ht="10.5" customHeight="1">
      <c r="A28" s="159" t="s">
        <v>143</v>
      </c>
      <c r="B28" s="121"/>
      <c r="C28" s="131"/>
      <c r="D28" s="6" t="s">
        <v>95</v>
      </c>
      <c r="E28" s="5"/>
      <c r="F28" s="132"/>
    </row>
    <row r="29" spans="1:6" ht="10.5" customHeight="1">
      <c r="A29" s="159" t="s">
        <v>144</v>
      </c>
      <c r="B29" s="121"/>
      <c r="C29" s="131"/>
      <c r="D29" s="159" t="s">
        <v>147</v>
      </c>
      <c r="E29" s="5"/>
      <c r="F29" s="132"/>
    </row>
    <row r="30" spans="1:6" ht="10.5" customHeight="1">
      <c r="A30" s="159" t="s">
        <v>145</v>
      </c>
      <c r="B30" s="121"/>
      <c r="C30" s="131"/>
      <c r="D30" s="159" t="s">
        <v>148</v>
      </c>
      <c r="E30" s="5"/>
      <c r="F30" s="132"/>
    </row>
    <row r="31" spans="1:6" ht="10.5" customHeight="1">
      <c r="A31" s="159" t="s">
        <v>146</v>
      </c>
      <c r="B31" s="121"/>
      <c r="C31" s="131"/>
      <c r="D31" s="159" t="s">
        <v>149</v>
      </c>
      <c r="E31" s="5"/>
      <c r="F31" s="134"/>
    </row>
    <row r="32" spans="1:6" ht="10.5" customHeight="1">
      <c r="A32" s="52" t="s">
        <v>96</v>
      </c>
      <c r="B32" s="99"/>
      <c r="C32" s="158">
        <f>SUM(C27:C31)</f>
        <v>0</v>
      </c>
      <c r="D32" s="6" t="s">
        <v>97</v>
      </c>
      <c r="E32" s="5"/>
      <c r="F32" s="137">
        <f>SUM(F26:F31)</f>
        <v>0</v>
      </c>
    </row>
    <row r="33" spans="1:6" ht="10.5" customHeight="1">
      <c r="A33" s="52" t="s">
        <v>98</v>
      </c>
      <c r="B33" s="99"/>
      <c r="C33" s="158">
        <f>C24+C25+C32</f>
        <v>0</v>
      </c>
      <c r="D33" s="52" t="s">
        <v>99</v>
      </c>
      <c r="E33" s="5"/>
      <c r="F33" s="137">
        <f>F24+F32</f>
        <v>0</v>
      </c>
    </row>
    <row r="34" spans="1:6" ht="10.5" customHeight="1" thickBot="1">
      <c r="A34" s="110" t="s">
        <v>85</v>
      </c>
      <c r="B34" s="94"/>
      <c r="C34" s="150"/>
      <c r="D34" s="110" t="s">
        <v>85</v>
      </c>
      <c r="E34" s="94"/>
      <c r="F34" s="151"/>
    </row>
    <row r="35" spans="1:6" ht="9.4" customHeight="1" thickTop="1">
      <c r="A35" s="77"/>
      <c r="B35" s="78"/>
      <c r="C35" s="78"/>
      <c r="D35" s="78"/>
      <c r="E35" s="79"/>
      <c r="F35" s="15"/>
    </row>
    <row r="36" spans="1:6" ht="9.4" customHeight="1">
      <c r="A36" s="21" t="s">
        <v>100</v>
      </c>
      <c r="B36" s="13"/>
      <c r="C36" s="13"/>
      <c r="D36" s="13"/>
      <c r="E36" s="64"/>
      <c r="F36" s="15"/>
    </row>
    <row r="37" spans="1:6" ht="9.4" customHeight="1">
      <c r="A37" s="14"/>
      <c r="B37" s="8"/>
      <c r="C37" s="8"/>
      <c r="D37" s="8"/>
      <c r="E37" s="15"/>
      <c r="F37" s="15"/>
    </row>
    <row r="38" spans="1:6" ht="10.15" customHeight="1">
      <c r="A38" s="6"/>
      <c r="B38" s="5"/>
      <c r="C38" s="5"/>
      <c r="D38" s="46" t="s">
        <v>101</v>
      </c>
      <c r="E38" s="100" t="s">
        <v>102</v>
      </c>
      <c r="F38" s="101" t="s">
        <v>4</v>
      </c>
    </row>
    <row r="39" spans="1:6" ht="10.15" customHeight="1">
      <c r="A39" s="21"/>
      <c r="B39" s="12"/>
      <c r="C39" s="12"/>
      <c r="D39" s="89" t="s">
        <v>103</v>
      </c>
      <c r="E39" s="102" t="s">
        <v>103</v>
      </c>
      <c r="F39" s="64" t="s">
        <v>104</v>
      </c>
    </row>
    <row r="40" spans="1:6" ht="10.15" customHeight="1">
      <c r="A40" s="21"/>
      <c r="B40" s="12"/>
      <c r="C40" s="12"/>
      <c r="D40" s="89" t="s">
        <v>105</v>
      </c>
      <c r="E40" s="102" t="s">
        <v>105</v>
      </c>
      <c r="F40" s="64" t="s">
        <v>4</v>
      </c>
    </row>
    <row r="41" spans="1:6" ht="10.15" customHeight="1">
      <c r="A41" s="74"/>
      <c r="B41" s="75"/>
      <c r="C41" s="75"/>
      <c r="D41" s="89" t="s">
        <v>106</v>
      </c>
      <c r="E41" s="102" t="s">
        <v>107</v>
      </c>
      <c r="F41" s="89" t="s">
        <v>108</v>
      </c>
    </row>
    <row r="42" spans="1:6" ht="10.15" customHeight="1">
      <c r="A42" s="54" t="s">
        <v>109</v>
      </c>
      <c r="B42" s="5"/>
      <c r="C42" s="5"/>
      <c r="D42" s="69"/>
      <c r="E42" s="103"/>
      <c r="F42" s="104"/>
    </row>
    <row r="43" spans="1:6" ht="10.15" customHeight="1">
      <c r="A43" s="52" t="s">
        <v>110</v>
      </c>
      <c r="B43" s="53"/>
      <c r="C43" s="53"/>
      <c r="D43" s="152"/>
      <c r="E43" s="153"/>
      <c r="F43" s="157">
        <f>SUM(D43:E43)</f>
        <v>0</v>
      </c>
    </row>
    <row r="44" spans="1:6" ht="10.15" customHeight="1">
      <c r="A44" s="52" t="s">
        <v>111</v>
      </c>
      <c r="B44" s="53"/>
      <c r="C44" s="53"/>
      <c r="D44" s="134"/>
      <c r="E44" s="154"/>
      <c r="F44" s="156">
        <f>SUM(D44:E44)</f>
        <v>0</v>
      </c>
    </row>
    <row r="45" spans="1:6" ht="10.15" customHeight="1">
      <c r="A45" s="52" t="s">
        <v>112</v>
      </c>
      <c r="B45" s="53"/>
      <c r="C45" s="53"/>
      <c r="D45" s="69"/>
      <c r="E45" s="103"/>
      <c r="F45" s="104"/>
    </row>
    <row r="46" spans="1:6" ht="10.15" customHeight="1">
      <c r="A46" s="52" t="s">
        <v>113</v>
      </c>
      <c r="B46" s="53"/>
      <c r="C46" s="53"/>
      <c r="D46" s="134"/>
      <c r="E46" s="103"/>
      <c r="F46" s="69"/>
    </row>
    <row r="47" spans="1:6" ht="10.15" customHeight="1">
      <c r="A47" s="52" t="s">
        <v>114</v>
      </c>
      <c r="B47" s="53"/>
      <c r="C47" s="53"/>
      <c r="D47" s="134"/>
      <c r="E47" s="103"/>
      <c r="F47" s="69"/>
    </row>
    <row r="48" spans="1:6" ht="10.15" customHeight="1">
      <c r="A48" s="52" t="s">
        <v>115</v>
      </c>
      <c r="B48" s="53"/>
      <c r="C48" s="53"/>
      <c r="D48" s="134"/>
      <c r="E48" s="103"/>
      <c r="F48" s="69"/>
    </row>
    <row r="49" spans="1:6" ht="10.15" customHeight="1">
      <c r="A49" s="52" t="s">
        <v>116</v>
      </c>
      <c r="B49" s="53"/>
      <c r="C49" s="53"/>
      <c r="D49" s="134"/>
      <c r="E49" s="103"/>
      <c r="F49" s="69"/>
    </row>
    <row r="50" spans="1:6" ht="10.15" customHeight="1">
      <c r="A50" s="52" t="s">
        <v>117</v>
      </c>
      <c r="B50" s="53"/>
      <c r="C50" s="53"/>
      <c r="D50" s="137">
        <f>SUM(D46:D49)</f>
        <v>0</v>
      </c>
      <c r="E50" s="154"/>
      <c r="F50" s="137">
        <f>D50+E50</f>
        <v>0</v>
      </c>
    </row>
    <row r="51" spans="1:6" ht="10.15" customHeight="1">
      <c r="A51" s="52" t="s">
        <v>118</v>
      </c>
      <c r="B51" s="53"/>
      <c r="C51" s="53"/>
      <c r="D51" s="137">
        <f>D43+D44+D50</f>
        <v>0</v>
      </c>
      <c r="E51" s="155">
        <f>E43+E44+E50</f>
        <v>0</v>
      </c>
      <c r="F51" s="156">
        <f>SUM(D51:E51)</f>
        <v>0</v>
      </c>
    </row>
    <row r="52" spans="1:6" ht="10.15" customHeight="1" thickBot="1">
      <c r="A52" s="105"/>
      <c r="B52" s="106"/>
      <c r="C52" s="106"/>
      <c r="D52" s="109" t="s">
        <v>85</v>
      </c>
      <c r="E52" s="108"/>
      <c r="F52" s="151"/>
    </row>
    <row r="53" spans="1:6" ht="10.15" customHeight="1" thickTop="1">
      <c r="A53" s="107" t="s">
        <v>79</v>
      </c>
      <c r="B53" s="143"/>
      <c r="C53" s="143"/>
      <c r="D53" s="143"/>
      <c r="E53" s="143"/>
      <c r="F53" s="160"/>
    </row>
    <row r="54" spans="1:6" ht="9.4" customHeight="1">
      <c r="A54" s="123"/>
      <c r="B54" s="143"/>
      <c r="C54" s="143"/>
      <c r="D54" s="143"/>
      <c r="E54" s="143"/>
      <c r="F54" s="160"/>
    </row>
    <row r="55" spans="1:6" ht="9.4" customHeight="1">
      <c r="A55" s="123"/>
      <c r="B55" s="143"/>
      <c r="C55" s="143"/>
      <c r="D55" s="143"/>
      <c r="E55" s="161"/>
      <c r="F55" s="144"/>
    </row>
    <row r="56" spans="1:6" ht="9.4" customHeight="1">
      <c r="A56" s="123"/>
      <c r="B56" s="143"/>
      <c r="C56" s="143"/>
      <c r="D56" s="143"/>
      <c r="E56" s="161"/>
      <c r="F56" s="144"/>
    </row>
    <row r="57" spans="1:6" ht="9.4" customHeight="1">
      <c r="A57" s="123"/>
      <c r="B57" s="143"/>
      <c r="C57" s="143"/>
      <c r="D57" s="143"/>
      <c r="E57" s="161"/>
      <c r="F57" s="144"/>
    </row>
    <row r="58" spans="1:6" ht="9.4" customHeight="1">
      <c r="A58" s="123"/>
      <c r="B58" s="143"/>
      <c r="C58" s="143"/>
      <c r="D58" s="143"/>
      <c r="E58" s="161"/>
      <c r="F58" s="144"/>
    </row>
    <row r="59" spans="1:6" ht="9.4" customHeight="1">
      <c r="A59" s="123"/>
      <c r="B59" s="143"/>
      <c r="C59" s="143"/>
      <c r="D59" s="143"/>
      <c r="E59" s="161"/>
      <c r="F59" s="144"/>
    </row>
    <row r="60" spans="1:6" ht="9.4" customHeight="1">
      <c r="A60" s="123"/>
      <c r="B60" s="143"/>
      <c r="C60" s="143"/>
      <c r="D60" s="143"/>
      <c r="E60" s="161"/>
      <c r="F60" s="144"/>
    </row>
    <row r="61" spans="1:6" ht="9.4" customHeight="1">
      <c r="A61" s="123"/>
      <c r="B61" s="143"/>
      <c r="C61" s="143"/>
      <c r="D61" s="143"/>
      <c r="E61" s="161"/>
      <c r="F61" s="144"/>
    </row>
    <row r="62" spans="1:6" ht="9.4" customHeight="1">
      <c r="A62" s="123"/>
      <c r="B62" s="143"/>
      <c r="C62" s="143"/>
      <c r="D62" s="143"/>
      <c r="E62" s="161"/>
      <c r="F62" s="144"/>
    </row>
    <row r="63" spans="1:6" ht="9.4" customHeight="1">
      <c r="A63" s="124"/>
      <c r="B63" s="162"/>
      <c r="C63" s="162"/>
      <c r="D63" s="162"/>
      <c r="E63" s="163"/>
      <c r="F63" s="164"/>
    </row>
    <row r="64" spans="1:6" ht="12" customHeight="1">
      <c r="A64" s="55" t="s">
        <v>119</v>
      </c>
      <c r="B64" s="55"/>
      <c r="C64" s="55"/>
      <c r="D64" s="55"/>
      <c r="E64" s="8"/>
      <c r="F64" s="120"/>
    </row>
    <row r="65" spans="1:6" ht="12" customHeight="1">
      <c r="A65" s="13" t="s">
        <v>120</v>
      </c>
      <c r="B65" s="13"/>
      <c r="C65" s="13"/>
      <c r="D65" s="13"/>
      <c r="E65" s="13"/>
      <c r="F65" s="13"/>
    </row>
  </sheetData>
  <sheetProtection password="CF01" sheet="1" objects="1" scenarios="1"/>
  <phoneticPr fontId="0" type="noConversion"/>
  <pageMargins left="0.3" right="0.3" top="0.5" bottom="0.55000000000000004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A</vt:lpstr>
      <vt:lpstr>B</vt:lpstr>
      <vt:lpstr>PAGE1</vt:lpstr>
      <vt:lpstr>PAGE2</vt:lpstr>
      <vt:lpstr>A!Print_Area</vt:lpstr>
      <vt:lpstr>Print_Area_MI</vt:lpstr>
      <vt:lpstr>SECTION1</vt:lpstr>
      <vt:lpstr>STATE</vt:lpstr>
      <vt:lpstr>YEAR</vt:lpstr>
    </vt:vector>
  </TitlesOfParts>
  <Company>Federal Highway Admistration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jstarr</dc:creator>
  <cp:lastModifiedBy>Williams, Kimberly L</cp:lastModifiedBy>
  <cp:lastPrinted>2018-02-07T15:57:11Z</cp:lastPrinted>
  <dcterms:created xsi:type="dcterms:W3CDTF">2000-10-26T12:39:50Z</dcterms:created>
  <dcterms:modified xsi:type="dcterms:W3CDTF">2025-01-13T14:12:29Z</dcterms:modified>
</cp:coreProperties>
</file>